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group\Desktop\Building Physics Project\BPX\"/>
    </mc:Choice>
  </mc:AlternateContent>
  <xr:revisionPtr revIDLastSave="0" documentId="8_{02AC8432-7F52-4A57-B46E-77C291F6A16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ee Proposal" sheetId="1" r:id="rId1"/>
    <sheet name="Rate Card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1" l="1"/>
  <c r="F33" i="1"/>
  <c r="F32" i="1"/>
  <c r="F31" i="1"/>
  <c r="F30" i="1"/>
  <c r="F29" i="1"/>
  <c r="F39" i="1" s="1"/>
  <c r="E23" i="1"/>
  <c r="F23" i="1" s="1"/>
  <c r="E22" i="1"/>
  <c r="F22" i="1" s="1"/>
  <c r="E21" i="1"/>
  <c r="F21" i="1" s="1"/>
  <c r="E20" i="1"/>
  <c r="F20" i="1" s="1"/>
  <c r="E19" i="1"/>
  <c r="F19" i="1" s="1"/>
  <c r="E18" i="1"/>
  <c r="F18" i="1" s="1"/>
  <c r="E17" i="1"/>
  <c r="F17" i="1" s="1"/>
  <c r="E16" i="1"/>
  <c r="F16" i="1" s="1"/>
  <c r="E15" i="1"/>
  <c r="F15" i="1" s="1"/>
  <c r="E14" i="1"/>
  <c r="F14" i="1" s="1"/>
  <c r="E13" i="1"/>
  <c r="F13" i="1" s="1"/>
  <c r="E12" i="1"/>
  <c r="F12" i="1" s="1"/>
  <c r="F24" i="1" s="1"/>
  <c r="F37" i="1" l="1"/>
  <c r="F25" i="1"/>
  <c r="F38" i="1" s="1"/>
  <c r="F40" i="1" l="1"/>
  <c r="F41" i="1" l="1"/>
  <c r="F42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<sst xmlns="http://schemas.openxmlformats.org/spreadsheetml/2006/main" count="78" uniqueCount="62">
  <si>
    <t>CONSULTANCY FEE PROPOSAL</t>
  </si>
  <si>
    <t>Project</t>
  </si>
  <si>
    <t>Client</t>
  </si>
  <si>
    <t>Prepared by</t>
  </si>
  <si>
    <t>Quote ref.</t>
  </si>
  <si>
    <t>Date</t>
  </si>
  <si>
    <t>VAT rate</t>
  </si>
  <si>
    <t>Rates are pulled from the Rate Card tab. Edit the grey cells.</t>
  </si>
  <si>
    <t>PROFESSIONAL FEES</t>
  </si>
  <si>
    <t>Item</t>
  </si>
  <si>
    <t>Activity</t>
  </si>
  <si>
    <t>Grade</t>
  </si>
  <si>
    <t>Hours</t>
  </si>
  <si>
    <t>Rate</t>
  </si>
  <si>
    <t>Fee</t>
  </si>
  <si>
    <t>Project setup / information review</t>
  </si>
  <si>
    <t>Senior</t>
  </si>
  <si>
    <t>Site visit / survey</t>
  </si>
  <si>
    <t>Consultant</t>
  </si>
  <si>
    <t>Digital model setup</t>
  </si>
  <si>
    <t>Modelling / calculations</t>
  </si>
  <si>
    <t>Assessment / analysis</t>
  </si>
  <si>
    <t>Options / iterations</t>
  </si>
  <si>
    <t>Report preparation</t>
  </si>
  <si>
    <t>Meetings / coordination</t>
  </si>
  <si>
    <t>Revisions / responses</t>
  </si>
  <si>
    <t>Project management / administration</t>
  </si>
  <si>
    <t>Technical review</t>
  </si>
  <si>
    <t>Associate / Associate Director</t>
  </si>
  <si>
    <t>Other</t>
  </si>
  <si>
    <t>Professional fees subtotal</t>
  </si>
  <si>
    <t>Additional fee allowance / contingency</t>
  </si>
  <si>
    <t>DISBURSEMENTS</t>
  </si>
  <si>
    <t>Description</t>
  </si>
  <si>
    <t>Qty</t>
  </si>
  <si>
    <t>Unit cost</t>
  </si>
  <si>
    <t>Total</t>
  </si>
  <si>
    <t>Travel</t>
  </si>
  <si>
    <t>Accommodation</t>
  </si>
  <si>
    <t>Lodgement / certification fees</t>
  </si>
  <si>
    <t>Third-party surveys / testing</t>
  </si>
  <si>
    <t>Printing / courier</t>
  </si>
  <si>
    <t>FEE SUMMARY</t>
  </si>
  <si>
    <t>Professional fees</t>
  </si>
  <si>
    <t>Additional allowance</t>
  </si>
  <si>
    <t>Disbursements</t>
  </si>
  <si>
    <t>Subtotal excluding VAT</t>
  </si>
  <si>
    <t>VAT</t>
  </si>
  <si>
    <t>TOTAL INCLUDING VAT</t>
  </si>
  <si>
    <t>NOTES / ASSUMPTIONS</t>
  </si>
  <si>
    <t>e.g. Includes one round of revisions; additional work charged at the applicable hourly rate.</t>
  </si>
  <si>
    <t>RATE CARD</t>
  </si>
  <si>
    <t>Enter your organisation's charge-out rates in the grey cells. These rates feed the Fee Proposal tab.</t>
  </si>
  <si>
    <t>Your rate</t>
  </si>
  <si>
    <t>BPEX indicative low</t>
  </si>
  <si>
    <t>BPEX indicative high</t>
  </si>
  <si>
    <t>Graduate</t>
  </si>
  <si>
    <t>Principal</t>
  </si>
  <si>
    <t>Director / Technical Director</t>
  </si>
  <si>
    <t>Indicative ranges are based on BPEX market research and are provided as a broad reference only.</t>
  </si>
  <si>
    <t xml:space="preserve">Example </t>
  </si>
  <si>
    <t>buildingperformanceexplained.com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</si>
</sst>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 mmm\ yyyy"/>
    <numFmt numFmtId="165" formatCode="\£#,##0.00"/>
  </numFmts>
  <fonts count="12">
    <font>
      <sz val="11"/>
      <name val="Carlito"/>
    </font>
    <font>
      <sz val="10"/>
      <color rgb="FF000000"/>
      <name val="Arial"/>
      <family val="2"/>
    </font>
    <font>
      <b/>
      <sz val="16"/>
      <color rgb="FF000000"/>
      <name val="Arial"/>
      <family val="2"/>
    </font>
    <font>
      <b/>
      <sz val="10"/>
      <color rgb="FF000000"/>
      <name val="Arial"/>
      <family val="2"/>
    </font>
    <font>
      <i/>
      <sz val="9"/>
      <color rgb="FF666666"/>
      <name val="Arial"/>
      <family val="2"/>
    </font>
    <font>
      <b/>
      <sz val="10"/>
      <color rgb="FFFFFFFF"/>
      <name val="Arial"/>
      <family val="2"/>
    </font>
    <font>
      <sz val="10"/>
      <name val="Carlito"/>
    </font>
    <font>
      <i/>
      <sz val="10"/>
      <color rgb="FF666666"/>
      <name val="Arial"/>
      <family val="2"/>
    </font>
    <font>
      <sz val="10"/>
      <color rgb="FF666666"/>
      <name val="Arial"/>
      <family val="2"/>
    </font>
    <font>
      <u/>
      <sz val="11"/>
      <color theme="10"/>
      <name val="Carlito"/>
    </font>
    <font>
      <u/>
      <sz val="9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9" fontId="1" fillId="2" borderId="0" xfId="0" applyNumberFormat="1" applyFont="1" applyFill="1" applyAlignment="1">
      <alignment vertical="center"/>
    </xf>
    <xf numFmtId="0" fontId="5" fillId="3" borderId="0" xfId="0" applyFont="1" applyFill="1" applyAlignment="1">
      <alignment vertical="center"/>
    </xf>
    <xf numFmtId="2" fontId="1" fillId="2" borderId="0" xfId="0" applyNumberFormat="1" applyFont="1" applyFill="1" applyAlignment="1">
      <alignment vertical="center"/>
    </xf>
    <xf numFmtId="165" fontId="1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165" fontId="1" fillId="2" borderId="0" xfId="0" applyNumberFormat="1" applyFont="1" applyFill="1" applyAlignment="1">
      <alignment vertical="center"/>
    </xf>
    <xf numFmtId="164" fontId="1" fillId="2" borderId="0" xfId="0" applyNumberFormat="1" applyFont="1" applyFill="1" applyAlignment="1">
      <alignment horizontal="left" vertical="center"/>
    </xf>
    <xf numFmtId="0" fontId="6" fillId="0" borderId="0" xfId="0" applyFont="1"/>
    <xf numFmtId="165" fontId="5" fillId="3" borderId="0" xfId="0" applyNumberFormat="1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3" borderId="0" xfId="0" applyFont="1" applyFill="1" applyAlignment="1">
      <alignment vertical="center"/>
    </xf>
    <xf numFmtId="0" fontId="3" fillId="2" borderId="0" xfId="0" applyFont="1" applyFill="1" applyAlignment="1">
      <alignment vertical="top" wrapText="1"/>
    </xf>
    <xf numFmtId="0" fontId="8" fillId="2" borderId="0" xfId="0" applyFont="1" applyFill="1" applyAlignment="1">
      <alignment vertical="top" wrapText="1"/>
    </xf>
    <xf numFmtId="0" fontId="1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1" fillId="2" borderId="0" xfId="0" applyFont="1" applyFill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buildingperformanceexplaine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"/>
  <sheetViews>
    <sheetView showGridLines="0" tabSelected="1" workbookViewId="0">
      <selection activeCell="D19" sqref="D19"/>
    </sheetView>
  </sheetViews>
  <sheetFormatPr defaultColWidth="0" defaultRowHeight="13.8" zeroHeight="1"/>
  <cols>
    <col min="1" max="1" width="6.5" style="14" customWidth="1"/>
    <col min="2" max="2" width="35.59765625" style="14" customWidth="1"/>
    <col min="3" max="3" width="23.69921875" style="14" customWidth="1"/>
    <col min="4" max="4" width="11.19921875" style="14" customWidth="1"/>
    <col min="5" max="5" width="13.09765625" style="14" customWidth="1"/>
    <col min="6" max="6" width="15" style="14" customWidth="1"/>
    <col min="7" max="7" width="0" hidden="1" customWidth="1"/>
    <col min="8" max="16384" width="8.796875" hidden="1"/>
  </cols>
  <sheetData>
    <row r="1" spans="1:7" ht="16.5" customHeight="1">
      <c r="A1" s="1" t="e" vm="1">
        <v>#VALUE!</v>
      </c>
      <c r="B1" s="1"/>
      <c r="C1" s="25" t="s">
        <v>0</v>
      </c>
      <c r="D1" s="25"/>
      <c r="E1" s="25"/>
      <c r="F1" s="25"/>
      <c r="G1" s="11"/>
    </row>
    <row r="2" spans="1:7" ht="16.5" customHeight="1">
      <c r="A2" s="13" t="s">
        <v>61</v>
      </c>
      <c r="B2" s="1"/>
      <c r="C2" s="25"/>
      <c r="D2" s="25"/>
      <c r="E2" s="25"/>
      <c r="F2" s="25"/>
      <c r="G2" s="11"/>
    </row>
    <row r="3" spans="1:7" ht="16.5" customHeight="1">
      <c r="A3" s="1"/>
      <c r="B3" s="1"/>
      <c r="C3" s="1"/>
      <c r="D3" s="1"/>
      <c r="E3" s="1"/>
      <c r="F3" s="1"/>
      <c r="G3" s="11"/>
    </row>
    <row r="4" spans="1:7" ht="16.5" customHeight="1">
      <c r="A4" s="1"/>
      <c r="B4" s="1"/>
      <c r="C4" s="1"/>
      <c r="D4" s="1"/>
      <c r="E4" s="1"/>
      <c r="F4" s="1"/>
      <c r="G4" s="11"/>
    </row>
    <row r="5" spans="1:7" ht="16.5" customHeight="1">
      <c r="A5" s="3" t="s">
        <v>1</v>
      </c>
      <c r="B5" s="26" t="s">
        <v>60</v>
      </c>
      <c r="C5" s="26"/>
      <c r="D5" s="3" t="s">
        <v>2</v>
      </c>
      <c r="E5" s="23"/>
      <c r="F5" s="23"/>
      <c r="G5" s="11"/>
    </row>
    <row r="6" spans="1:7" ht="16.5" customHeight="1">
      <c r="A6" s="3" t="s">
        <v>3</v>
      </c>
      <c r="B6" s="26"/>
      <c r="C6" s="26"/>
      <c r="D6" s="3" t="s">
        <v>4</v>
      </c>
      <c r="E6" s="23"/>
      <c r="F6" s="23"/>
      <c r="G6" s="11"/>
    </row>
    <row r="7" spans="1:7" ht="16.5" customHeight="1">
      <c r="A7" s="3" t="s">
        <v>5</v>
      </c>
      <c r="B7" s="10">
        <v>46258</v>
      </c>
      <c r="C7" s="1"/>
      <c r="D7" s="3" t="s">
        <v>6</v>
      </c>
      <c r="E7" s="4">
        <v>0.2</v>
      </c>
      <c r="F7" s="1"/>
      <c r="G7" s="11"/>
    </row>
    <row r="8" spans="1:7" ht="16.5" customHeight="1">
      <c r="A8" s="24" t="s">
        <v>7</v>
      </c>
      <c r="B8" s="19"/>
      <c r="C8" s="19"/>
      <c r="D8" s="19"/>
      <c r="E8" s="19"/>
      <c r="F8" s="19"/>
      <c r="G8" s="11"/>
    </row>
    <row r="9" spans="1:7" ht="16.5" customHeight="1">
      <c r="A9" s="1"/>
      <c r="B9" s="1"/>
      <c r="C9" s="1"/>
      <c r="D9" s="1"/>
      <c r="E9" s="1"/>
      <c r="F9" s="1"/>
      <c r="G9" s="11"/>
    </row>
    <row r="10" spans="1:7" ht="16.5" customHeight="1">
      <c r="A10" s="20" t="s">
        <v>8</v>
      </c>
      <c r="B10" s="20"/>
      <c r="C10" s="20"/>
      <c r="D10" s="20"/>
      <c r="E10" s="20"/>
      <c r="F10" s="20"/>
      <c r="G10" s="11"/>
    </row>
    <row r="11" spans="1:7" ht="16.5" customHeight="1">
      <c r="A11" s="3" t="s">
        <v>9</v>
      </c>
      <c r="B11" s="3" t="s">
        <v>10</v>
      </c>
      <c r="C11" s="3" t="s">
        <v>11</v>
      </c>
      <c r="D11" s="3" t="s">
        <v>12</v>
      </c>
      <c r="E11" s="3" t="s">
        <v>13</v>
      </c>
      <c r="F11" s="3" t="s">
        <v>14</v>
      </c>
      <c r="G11" s="11"/>
    </row>
    <row r="12" spans="1:7" ht="16.5" customHeight="1">
      <c r="A12" s="1">
        <v>1</v>
      </c>
      <c r="B12" s="2" t="s">
        <v>15</v>
      </c>
      <c r="C12" s="2" t="s">
        <v>16</v>
      </c>
      <c r="D12" s="6">
        <v>0</v>
      </c>
      <c r="E12" s="7">
        <f>IFERROR(VLOOKUP(C12,'Rate Card'!$A$5:$B$10,2,FALSE),0)</f>
        <v>105</v>
      </c>
      <c r="F12" s="7">
        <f t="shared" ref="F12:F23" si="0">D12*E12</f>
        <v>0</v>
      </c>
      <c r="G12" s="11"/>
    </row>
    <row r="13" spans="1:7" ht="16.5" customHeight="1">
      <c r="A13" s="1">
        <v>2</v>
      </c>
      <c r="B13" s="2" t="s">
        <v>17</v>
      </c>
      <c r="C13" s="2" t="s">
        <v>18</v>
      </c>
      <c r="D13" s="6">
        <v>0</v>
      </c>
      <c r="E13" s="7">
        <f>IFERROR(VLOOKUP(C13,'Rate Card'!$A$5:$B$10,2,FALSE),0)</f>
        <v>90</v>
      </c>
      <c r="F13" s="7">
        <f t="shared" si="0"/>
        <v>0</v>
      </c>
      <c r="G13" s="11"/>
    </row>
    <row r="14" spans="1:7" ht="16.5" customHeight="1">
      <c r="A14" s="1">
        <v>3</v>
      </c>
      <c r="B14" s="2" t="s">
        <v>19</v>
      </c>
      <c r="C14" s="2" t="s">
        <v>18</v>
      </c>
      <c r="D14" s="6">
        <v>0</v>
      </c>
      <c r="E14" s="7">
        <f>IFERROR(VLOOKUP(C14,'Rate Card'!$A$5:$B$10,2,FALSE),0)</f>
        <v>90</v>
      </c>
      <c r="F14" s="7">
        <f t="shared" si="0"/>
        <v>0</v>
      </c>
      <c r="G14" s="11"/>
    </row>
    <row r="15" spans="1:7" ht="16.5" customHeight="1">
      <c r="A15" s="1">
        <v>4</v>
      </c>
      <c r="B15" s="2" t="s">
        <v>20</v>
      </c>
      <c r="C15" s="2" t="s">
        <v>18</v>
      </c>
      <c r="D15" s="6">
        <v>0</v>
      </c>
      <c r="E15" s="7">
        <f>IFERROR(VLOOKUP(C15,'Rate Card'!$A$5:$B$10,2,FALSE),0)</f>
        <v>90</v>
      </c>
      <c r="F15" s="7">
        <f t="shared" si="0"/>
        <v>0</v>
      </c>
      <c r="G15" s="11"/>
    </row>
    <row r="16" spans="1:7" ht="16.5" customHeight="1">
      <c r="A16" s="1">
        <v>5</v>
      </c>
      <c r="B16" s="2" t="s">
        <v>21</v>
      </c>
      <c r="C16" s="2" t="s">
        <v>16</v>
      </c>
      <c r="D16" s="6">
        <v>0</v>
      </c>
      <c r="E16" s="7">
        <f>IFERROR(VLOOKUP(C16,'Rate Card'!$A$5:$B$10,2,FALSE),0)</f>
        <v>105</v>
      </c>
      <c r="F16" s="7">
        <f t="shared" si="0"/>
        <v>0</v>
      </c>
      <c r="G16" s="11"/>
    </row>
    <row r="17" spans="1:7" ht="16.5" customHeight="1">
      <c r="A17" s="1">
        <v>6</v>
      </c>
      <c r="B17" s="2" t="s">
        <v>22</v>
      </c>
      <c r="C17" s="2" t="s">
        <v>18</v>
      </c>
      <c r="D17" s="6">
        <v>0</v>
      </c>
      <c r="E17" s="7">
        <f>IFERROR(VLOOKUP(C17,'Rate Card'!$A$5:$B$10,2,FALSE),0)</f>
        <v>90</v>
      </c>
      <c r="F17" s="7">
        <f t="shared" si="0"/>
        <v>0</v>
      </c>
      <c r="G17" s="11"/>
    </row>
    <row r="18" spans="1:7" ht="16.5" customHeight="1">
      <c r="A18" s="1">
        <v>7</v>
      </c>
      <c r="B18" s="2" t="s">
        <v>23</v>
      </c>
      <c r="C18" s="2" t="s">
        <v>18</v>
      </c>
      <c r="D18" s="6">
        <v>0</v>
      </c>
      <c r="E18" s="7">
        <f>IFERROR(VLOOKUP(C18,'Rate Card'!$A$5:$B$10,2,FALSE),0)</f>
        <v>90</v>
      </c>
      <c r="F18" s="7">
        <f t="shared" si="0"/>
        <v>0</v>
      </c>
      <c r="G18" s="11"/>
    </row>
    <row r="19" spans="1:7" ht="16.5" customHeight="1">
      <c r="A19" s="1">
        <v>8</v>
      </c>
      <c r="B19" s="2" t="s">
        <v>24</v>
      </c>
      <c r="C19" s="2" t="s">
        <v>16</v>
      </c>
      <c r="D19" s="6">
        <v>0</v>
      </c>
      <c r="E19" s="7">
        <f>IFERROR(VLOOKUP(C19,'Rate Card'!$A$5:$B$10,2,FALSE),0)</f>
        <v>105</v>
      </c>
      <c r="F19" s="7">
        <f t="shared" si="0"/>
        <v>0</v>
      </c>
      <c r="G19" s="11"/>
    </row>
    <row r="20" spans="1:7" ht="16.5" customHeight="1">
      <c r="A20" s="1">
        <v>9</v>
      </c>
      <c r="B20" s="2" t="s">
        <v>25</v>
      </c>
      <c r="C20" s="2" t="s">
        <v>16</v>
      </c>
      <c r="D20" s="6">
        <v>0</v>
      </c>
      <c r="E20" s="7">
        <f>IFERROR(VLOOKUP(C20,'Rate Card'!$A$5:$B$10,2,FALSE),0)</f>
        <v>105</v>
      </c>
      <c r="F20" s="7">
        <f t="shared" si="0"/>
        <v>0</v>
      </c>
      <c r="G20" s="11"/>
    </row>
    <row r="21" spans="1:7" ht="16.5" customHeight="1">
      <c r="A21" s="1">
        <v>10</v>
      </c>
      <c r="B21" s="2" t="s">
        <v>26</v>
      </c>
      <c r="C21" s="2" t="s">
        <v>16</v>
      </c>
      <c r="D21" s="6">
        <v>0</v>
      </c>
      <c r="E21" s="7">
        <f>IFERROR(VLOOKUP(C21,'Rate Card'!$A$5:$B$10,2,FALSE),0)</f>
        <v>105</v>
      </c>
      <c r="F21" s="7">
        <f t="shared" si="0"/>
        <v>0</v>
      </c>
      <c r="G21" s="11"/>
    </row>
    <row r="22" spans="1:7" ht="16.5" customHeight="1">
      <c r="A22" s="1">
        <v>11</v>
      </c>
      <c r="B22" s="2" t="s">
        <v>27</v>
      </c>
      <c r="C22" s="2" t="s">
        <v>28</v>
      </c>
      <c r="D22" s="6">
        <v>0</v>
      </c>
      <c r="E22" s="7">
        <f>IFERROR(VLOOKUP(C22,'Rate Card'!$A$5:$B$10,2,FALSE),0)</f>
        <v>130</v>
      </c>
      <c r="F22" s="7">
        <f t="shared" si="0"/>
        <v>0</v>
      </c>
      <c r="G22" s="11"/>
    </row>
    <row r="23" spans="1:7" ht="16.5" customHeight="1">
      <c r="A23" s="1">
        <v>12</v>
      </c>
      <c r="B23" s="2" t="s">
        <v>29</v>
      </c>
      <c r="C23" s="2" t="s">
        <v>18</v>
      </c>
      <c r="D23" s="6">
        <v>0</v>
      </c>
      <c r="E23" s="7">
        <f>IFERROR(VLOOKUP(C23,'Rate Card'!$A$5:$B$10,2,FALSE),0)</f>
        <v>90</v>
      </c>
      <c r="F23" s="7">
        <f t="shared" si="0"/>
        <v>0</v>
      </c>
      <c r="G23" s="11"/>
    </row>
    <row r="24" spans="1:7" ht="16.5" customHeight="1">
      <c r="A24" s="18" t="s">
        <v>30</v>
      </c>
      <c r="B24" s="18"/>
      <c r="C24" s="18"/>
      <c r="D24" s="18"/>
      <c r="E24" s="18"/>
      <c r="F24" s="8">
        <f>SUM(F12:F23)</f>
        <v>0</v>
      </c>
      <c r="G24" s="11"/>
    </row>
    <row r="25" spans="1:7" ht="16.5" customHeight="1">
      <c r="A25" s="19" t="s">
        <v>31</v>
      </c>
      <c r="B25" s="19"/>
      <c r="C25" s="19"/>
      <c r="D25" s="19"/>
      <c r="E25" s="4">
        <v>0</v>
      </c>
      <c r="F25" s="7">
        <f>F24*E25</f>
        <v>0</v>
      </c>
      <c r="G25" s="11"/>
    </row>
    <row r="26" spans="1:7" ht="16.5" customHeight="1">
      <c r="A26" s="1"/>
      <c r="B26" s="1"/>
      <c r="C26" s="1"/>
      <c r="D26" s="1"/>
      <c r="E26" s="1"/>
      <c r="F26" s="1"/>
      <c r="G26" s="11"/>
    </row>
    <row r="27" spans="1:7" ht="16.5" customHeight="1">
      <c r="A27" s="20" t="s">
        <v>32</v>
      </c>
      <c r="B27" s="20"/>
      <c r="C27" s="20"/>
      <c r="D27" s="20"/>
      <c r="E27" s="20"/>
      <c r="F27" s="20"/>
      <c r="G27" s="11"/>
    </row>
    <row r="28" spans="1:7" ht="16.5" customHeight="1">
      <c r="A28" s="3" t="s">
        <v>9</v>
      </c>
      <c r="B28" s="3" t="s">
        <v>33</v>
      </c>
      <c r="C28" s="3"/>
      <c r="D28" s="3" t="s">
        <v>34</v>
      </c>
      <c r="E28" s="3" t="s">
        <v>35</v>
      </c>
      <c r="F28" s="3" t="s">
        <v>36</v>
      </c>
      <c r="G28" s="11"/>
    </row>
    <row r="29" spans="1:7" ht="16.5" customHeight="1">
      <c r="A29" s="1">
        <v>1</v>
      </c>
      <c r="B29" s="23" t="s">
        <v>37</v>
      </c>
      <c r="C29" s="23"/>
      <c r="D29" s="6">
        <v>0</v>
      </c>
      <c r="E29" s="9">
        <v>0</v>
      </c>
      <c r="F29" s="7">
        <f t="shared" ref="F29:F34" si="1">D29*E29</f>
        <v>0</v>
      </c>
      <c r="G29" s="11"/>
    </row>
    <row r="30" spans="1:7" ht="16.5" customHeight="1">
      <c r="A30" s="1">
        <v>2</v>
      </c>
      <c r="B30" s="23" t="s">
        <v>38</v>
      </c>
      <c r="C30" s="23"/>
      <c r="D30" s="6">
        <v>0</v>
      </c>
      <c r="E30" s="9">
        <v>0</v>
      </c>
      <c r="F30" s="7">
        <f t="shared" si="1"/>
        <v>0</v>
      </c>
      <c r="G30" s="11"/>
    </row>
    <row r="31" spans="1:7" ht="16.5" customHeight="1">
      <c r="A31" s="1">
        <v>3</v>
      </c>
      <c r="B31" s="23" t="s">
        <v>39</v>
      </c>
      <c r="C31" s="23"/>
      <c r="D31" s="6">
        <v>0</v>
      </c>
      <c r="E31" s="9">
        <v>0</v>
      </c>
      <c r="F31" s="7">
        <f t="shared" si="1"/>
        <v>0</v>
      </c>
      <c r="G31" s="11"/>
    </row>
    <row r="32" spans="1:7" ht="16.5" customHeight="1">
      <c r="A32" s="1">
        <v>4</v>
      </c>
      <c r="B32" s="23" t="s">
        <v>40</v>
      </c>
      <c r="C32" s="23"/>
      <c r="D32" s="6">
        <v>0</v>
      </c>
      <c r="E32" s="9">
        <v>0</v>
      </c>
      <c r="F32" s="7">
        <f t="shared" si="1"/>
        <v>0</v>
      </c>
      <c r="G32" s="11"/>
    </row>
    <row r="33" spans="1:7" ht="16.5" customHeight="1">
      <c r="A33" s="1">
        <v>5</v>
      </c>
      <c r="B33" s="23" t="s">
        <v>41</v>
      </c>
      <c r="C33" s="23"/>
      <c r="D33" s="6">
        <v>0</v>
      </c>
      <c r="E33" s="9">
        <v>0</v>
      </c>
      <c r="F33" s="7">
        <f t="shared" si="1"/>
        <v>0</v>
      </c>
      <c r="G33" s="11"/>
    </row>
    <row r="34" spans="1:7" ht="16.5" customHeight="1">
      <c r="A34" s="1">
        <v>6</v>
      </c>
      <c r="B34" s="23" t="s">
        <v>29</v>
      </c>
      <c r="C34" s="23"/>
      <c r="D34" s="6">
        <v>0</v>
      </c>
      <c r="E34" s="9">
        <v>0</v>
      </c>
      <c r="F34" s="7">
        <f t="shared" si="1"/>
        <v>0</v>
      </c>
      <c r="G34" s="11"/>
    </row>
    <row r="35" spans="1:7" ht="16.5" customHeight="1">
      <c r="A35" s="1"/>
      <c r="B35" s="1"/>
      <c r="C35" s="1"/>
      <c r="D35" s="1"/>
      <c r="E35" s="1"/>
      <c r="F35" s="1"/>
      <c r="G35" s="11"/>
    </row>
    <row r="36" spans="1:7" ht="16.5" customHeight="1">
      <c r="A36" s="20" t="s">
        <v>42</v>
      </c>
      <c r="B36" s="20"/>
      <c r="C36" s="20"/>
      <c r="D36" s="20"/>
      <c r="E36" s="20"/>
      <c r="F36" s="20"/>
      <c r="G36" s="11"/>
    </row>
    <row r="37" spans="1:7" ht="16.5" customHeight="1">
      <c r="A37" s="19" t="s">
        <v>43</v>
      </c>
      <c r="B37" s="19"/>
      <c r="C37" s="19"/>
      <c r="D37" s="19"/>
      <c r="E37" s="19"/>
      <c r="F37" s="7">
        <f>F24</f>
        <v>0</v>
      </c>
      <c r="G37" s="11"/>
    </row>
    <row r="38" spans="1:7" ht="16.5" customHeight="1">
      <c r="A38" s="19" t="s">
        <v>44</v>
      </c>
      <c r="B38" s="19"/>
      <c r="C38" s="19"/>
      <c r="D38" s="19"/>
      <c r="E38" s="19"/>
      <c r="F38" s="7">
        <f>F25</f>
        <v>0</v>
      </c>
      <c r="G38" s="11"/>
    </row>
    <row r="39" spans="1:7" ht="16.5" customHeight="1">
      <c r="A39" s="19" t="s">
        <v>45</v>
      </c>
      <c r="B39" s="19"/>
      <c r="C39" s="19"/>
      <c r="D39" s="19"/>
      <c r="E39" s="19"/>
      <c r="F39" s="7">
        <f>SUM(F29:F34)</f>
        <v>0</v>
      </c>
      <c r="G39" s="11"/>
    </row>
    <row r="40" spans="1:7" ht="16.5" customHeight="1">
      <c r="A40" s="18" t="s">
        <v>46</v>
      </c>
      <c r="B40" s="18"/>
      <c r="C40" s="18"/>
      <c r="D40" s="18"/>
      <c r="E40" s="18"/>
      <c r="F40" s="8">
        <f>SUM(F37:F39)</f>
        <v>0</v>
      </c>
      <c r="G40" s="11"/>
    </row>
    <row r="41" spans="1:7" ht="16.5" customHeight="1">
      <c r="A41" s="19" t="s">
        <v>47</v>
      </c>
      <c r="B41" s="19"/>
      <c r="C41" s="19"/>
      <c r="D41" s="19"/>
      <c r="E41" s="19"/>
      <c r="F41" s="7">
        <f>F40*$E$7</f>
        <v>0</v>
      </c>
      <c r="G41" s="11"/>
    </row>
    <row r="42" spans="1:7" ht="16.5" customHeight="1">
      <c r="A42" s="20" t="s">
        <v>48</v>
      </c>
      <c r="B42" s="20"/>
      <c r="C42" s="20"/>
      <c r="D42" s="20"/>
      <c r="E42" s="20"/>
      <c r="F42" s="12">
        <f>F40+F41</f>
        <v>0</v>
      </c>
      <c r="G42" s="11"/>
    </row>
    <row r="43" spans="1:7" ht="16.5" customHeight="1">
      <c r="A43" s="1"/>
      <c r="B43" s="1"/>
      <c r="C43" s="1"/>
      <c r="D43" s="1"/>
      <c r="E43" s="1"/>
      <c r="F43" s="1"/>
      <c r="G43" s="11"/>
    </row>
    <row r="44" spans="1:7" ht="16.5" customHeight="1">
      <c r="A44" s="18" t="s">
        <v>49</v>
      </c>
      <c r="B44" s="21" t="s">
        <v>50</v>
      </c>
      <c r="C44" s="21"/>
      <c r="D44" s="21"/>
      <c r="E44" s="21"/>
      <c r="F44" s="21"/>
      <c r="G44" s="11"/>
    </row>
    <row r="45" spans="1:7" ht="16.5" customHeight="1">
      <c r="A45" s="22" t="s">
        <v>50</v>
      </c>
      <c r="B45" s="22"/>
      <c r="C45" s="22"/>
      <c r="D45" s="22"/>
      <c r="E45" s="22"/>
      <c r="F45" s="22"/>
      <c r="G45" s="11"/>
    </row>
    <row r="46" spans="1:7" ht="16.5" customHeight="1">
      <c r="A46" s="22"/>
      <c r="B46" s="22"/>
      <c r="C46" s="22"/>
      <c r="D46" s="22"/>
      <c r="E46" s="22"/>
      <c r="F46" s="22"/>
      <c r="G46" s="11"/>
    </row>
    <row r="47" spans="1:7" ht="16.5" customHeight="1">
      <c r="A47" s="22"/>
      <c r="B47" s="22"/>
      <c r="C47" s="22"/>
      <c r="D47" s="22"/>
      <c r="E47" s="22"/>
      <c r="F47" s="22"/>
      <c r="G47" s="11"/>
    </row>
    <row r="48" spans="1:7" ht="16.5" hidden="1" customHeight="1">
      <c r="A48" s="1"/>
      <c r="B48" s="1"/>
      <c r="C48" s="1"/>
      <c r="D48" s="1"/>
      <c r="E48" s="1"/>
      <c r="F48" s="1"/>
      <c r="G48" s="11"/>
    </row>
    <row r="49" spans="1:6" ht="16.5" hidden="1" customHeight="1">
      <c r="A49" s="1"/>
      <c r="B49" s="1"/>
      <c r="C49" s="1"/>
      <c r="D49" s="1"/>
      <c r="E49" s="1"/>
      <c r="F49" s="1"/>
    </row>
    <row r="50" spans="1:6" ht="16.5" hidden="1" customHeight="1">
      <c r="A50" s="1"/>
      <c r="B50" s="1"/>
      <c r="C50" s="1"/>
      <c r="D50" s="1"/>
      <c r="E50" s="1"/>
      <c r="F50" s="1"/>
    </row>
  </sheetData>
  <mergeCells count="25">
    <mergeCell ref="C1:F2"/>
    <mergeCell ref="B5:C5"/>
    <mergeCell ref="E5:F5"/>
    <mergeCell ref="B6:C6"/>
    <mergeCell ref="E6:F6"/>
    <mergeCell ref="A8:F8"/>
    <mergeCell ref="A10:F10"/>
    <mergeCell ref="A24:E24"/>
    <mergeCell ref="A25:D25"/>
    <mergeCell ref="A27:F27"/>
    <mergeCell ref="B29:C29"/>
    <mergeCell ref="B30:C30"/>
    <mergeCell ref="B31:C31"/>
    <mergeCell ref="B32:C32"/>
    <mergeCell ref="B33:C33"/>
    <mergeCell ref="B34:C34"/>
    <mergeCell ref="A36:F36"/>
    <mergeCell ref="A37:E37"/>
    <mergeCell ref="A38:E38"/>
    <mergeCell ref="A39:E39"/>
    <mergeCell ref="A40:E40"/>
    <mergeCell ref="A41:E41"/>
    <mergeCell ref="A42:E42"/>
    <mergeCell ref="A44:F44"/>
    <mergeCell ref="A45:F47"/>
  </mergeCells>
  <hyperlinks>
    <hyperlink ref="A2" r:id="rId1" xr:uid="{EA6D90B8-86A3-42DE-82E6-EB3B190F11B6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000-000000000000}">
          <x14:formula1>
            <xm:f>'Rate Card'!$A$5:$A$10</xm:f>
          </x14:formula1>
          <xm:sqref>C12:C23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8"/>
  <sheetViews>
    <sheetView showGridLines="0" workbookViewId="0">
      <selection activeCell="A13" sqref="A13:XFD1048576"/>
    </sheetView>
  </sheetViews>
  <sheetFormatPr defaultColWidth="0" defaultRowHeight="13.8" zeroHeight="1"/>
  <cols>
    <col min="1" max="1" width="30" customWidth="1"/>
    <col min="2" max="2" width="15.59765625" customWidth="1"/>
    <col min="3" max="4" width="17.5" customWidth="1"/>
    <col min="5" max="16384" width="8.796875" hidden="1"/>
  </cols>
  <sheetData>
    <row r="1" spans="1:4">
      <c r="A1" s="15" t="s">
        <v>51</v>
      </c>
      <c r="B1" s="15"/>
      <c r="C1" s="15"/>
      <c r="D1" s="15"/>
    </row>
    <row r="2" spans="1:4">
      <c r="A2" s="15"/>
      <c r="B2" s="15"/>
      <c r="C2" s="15"/>
      <c r="D2" s="15"/>
    </row>
    <row r="3" spans="1:4">
      <c r="A3" s="16" t="s">
        <v>52</v>
      </c>
      <c r="B3" s="16"/>
      <c r="C3" s="16"/>
      <c r="D3" s="16"/>
    </row>
    <row r="4" spans="1:4">
      <c r="A4" s="5" t="s">
        <v>11</v>
      </c>
      <c r="B4" s="5" t="s">
        <v>53</v>
      </c>
      <c r="C4" s="5" t="s">
        <v>54</v>
      </c>
      <c r="D4" s="5" t="s">
        <v>55</v>
      </c>
    </row>
    <row r="5" spans="1:4">
      <c r="A5" s="1" t="s">
        <v>56</v>
      </c>
      <c r="B5" s="9">
        <v>70</v>
      </c>
      <c r="C5" s="7">
        <v>60</v>
      </c>
      <c r="D5" s="7">
        <v>80</v>
      </c>
    </row>
    <row r="6" spans="1:4">
      <c r="A6" s="1" t="s">
        <v>18</v>
      </c>
      <c r="B6" s="9">
        <v>90</v>
      </c>
      <c r="C6" s="7">
        <v>65</v>
      </c>
      <c r="D6" s="7">
        <v>110</v>
      </c>
    </row>
    <row r="7" spans="1:4">
      <c r="A7" s="1" t="s">
        <v>16</v>
      </c>
      <c r="B7" s="9">
        <v>105</v>
      </c>
      <c r="C7" s="7">
        <v>75</v>
      </c>
      <c r="D7" s="7">
        <v>140</v>
      </c>
    </row>
    <row r="8" spans="1:4">
      <c r="A8" s="1" t="s">
        <v>57</v>
      </c>
      <c r="B8" s="9">
        <v>115</v>
      </c>
      <c r="C8" s="7">
        <v>85</v>
      </c>
      <c r="D8" s="7">
        <v>140</v>
      </c>
    </row>
    <row r="9" spans="1:4">
      <c r="A9" s="1" t="s">
        <v>28</v>
      </c>
      <c r="B9" s="9">
        <v>130</v>
      </c>
      <c r="C9" s="7">
        <v>85</v>
      </c>
      <c r="D9" s="7">
        <v>190</v>
      </c>
    </row>
    <row r="10" spans="1:4">
      <c r="A10" s="1" t="s">
        <v>58</v>
      </c>
      <c r="B10" s="9">
        <v>150</v>
      </c>
      <c r="C10" s="7">
        <v>90</v>
      </c>
      <c r="D10" s="7">
        <v>220</v>
      </c>
    </row>
    <row r="11" spans="1:4">
      <c r="A11" s="1"/>
      <c r="B11" s="1"/>
      <c r="C11" s="1"/>
      <c r="D11" s="1"/>
    </row>
    <row r="12" spans="1:4">
      <c r="A12" s="17" t="s">
        <v>59</v>
      </c>
      <c r="B12" s="17"/>
      <c r="C12" s="17"/>
      <c r="D12" s="17"/>
    </row>
    <row r="13" spans="1:4" hidden="1">
      <c r="A13" s="1"/>
      <c r="B13" s="1"/>
      <c r="C13" s="1"/>
      <c r="D13" s="1"/>
    </row>
    <row r="14" spans="1:4" hidden="1">
      <c r="A14" s="1"/>
      <c r="B14" s="1"/>
      <c r="C14" s="1"/>
      <c r="D14" s="1"/>
    </row>
    <row r="15" spans="1:4" hidden="1">
      <c r="A15" s="1"/>
      <c r="B15" s="1"/>
      <c r="C15" s="1"/>
      <c r="D15" s="1"/>
    </row>
    <row r="16" spans="1:4" hidden="1">
      <c r="A16" s="1"/>
      <c r="B16" s="1"/>
      <c r="C16" s="1"/>
      <c r="D16" s="1"/>
    </row>
    <row r="17" spans="1:4" hidden="1">
      <c r="A17" s="1"/>
      <c r="B17" s="1"/>
      <c r="C17" s="1"/>
      <c r="D17" s="1"/>
    </row>
    <row r="18" spans="1:4" hidden="1">
      <c r="A18" s="1"/>
      <c r="B18" s="1"/>
      <c r="C18" s="1"/>
      <c r="D18" s="1"/>
    </row>
  </sheetData>
  <mergeCells count="3">
    <mergeCell ref="A1:D2"/>
    <mergeCell ref="A3:D3"/>
    <mergeCell ref="A12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Fee Proposal</vt:lpstr>
      <vt:lpstr>Rate Card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BPEX</dc:creator>
  <cp:lastModifiedBy>Steph Ezuma</cp:lastModifiedBy>
  <dcterms:created xsi:type="dcterms:W3CDTF">2026-08-24T08:08:45Z</dcterms:created>
  <dcterms:modified xsi:type="dcterms:W3CDTF">2026-08-25T00:38:08Z</dcterms:modified>
</cp:coreProperties>
</file>